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Pomy Poudrière" sheetId="1" r:id="rId1"/>
    <sheet name="Nouvelle fiche" sheetId="2" r:id="rId2"/>
  </sheets>
  <definedNames>
    <definedName name="_xlnm.Print_Area" localSheetId="0">'Pomy Poudrière'!$A$1:$H$58</definedName>
  </definedNames>
  <calcPr fullCalcOnLoad="1"/>
</workbook>
</file>

<file path=xl/sharedStrings.xml><?xml version="1.0" encoding="utf-8"?>
<sst xmlns="http://schemas.openxmlformats.org/spreadsheetml/2006/main" count="106" uniqueCount="54">
  <si>
    <t>Relevé des travaux sylvicoles pour peuplements de référence</t>
  </si>
  <si>
    <t>Propriétaire</t>
  </si>
  <si>
    <t>Coordonnées centrales</t>
  </si>
  <si>
    <t xml:space="preserve">Essences cibles </t>
  </si>
  <si>
    <t>Première</t>
  </si>
  <si>
    <t>Secondaire</t>
  </si>
  <si>
    <t>Année</t>
  </si>
  <si>
    <t>Travaux</t>
  </si>
  <si>
    <t>Titre</t>
  </si>
  <si>
    <t>Description</t>
  </si>
  <si>
    <t>Heures de travail</t>
  </si>
  <si>
    <t>Surface</t>
  </si>
  <si>
    <t>ares</t>
  </si>
  <si>
    <t>Fournitures</t>
  </si>
  <si>
    <t>Coût total</t>
  </si>
  <si>
    <t>en Fr</t>
  </si>
  <si>
    <t>en Fr/are</t>
  </si>
  <si>
    <t>Autres</t>
  </si>
  <si>
    <t>Total</t>
  </si>
  <si>
    <t xml:space="preserve">Remarques </t>
  </si>
  <si>
    <t>Arrdt/triage</t>
  </si>
  <si>
    <t>T08*</t>
  </si>
  <si>
    <t>Date mise à jour</t>
  </si>
  <si>
    <t>N° de la fiche</t>
  </si>
  <si>
    <t>T085</t>
  </si>
  <si>
    <t>Pomy</t>
  </si>
  <si>
    <t>541.035/177.487</t>
  </si>
  <si>
    <t>Plantation</t>
  </si>
  <si>
    <t>55 noyers hybrides</t>
  </si>
  <si>
    <t>Taille de formation</t>
  </si>
  <si>
    <t>Elagage</t>
  </si>
  <si>
    <t>Elagage, élimination des concurrents de frêne</t>
  </si>
  <si>
    <t>Elimination de tout le sous-étage de frêne</t>
  </si>
  <si>
    <t xml:space="preserve">les heures mentionnées sont indicatives </t>
  </si>
  <si>
    <t>NOYER HYBRIDES</t>
  </si>
  <si>
    <t>plant/ha</t>
  </si>
  <si>
    <t xml:space="preserve">Densité initiale de plantation : </t>
  </si>
  <si>
    <t>14 x 14</t>
  </si>
  <si>
    <t>7m x 7 m</t>
  </si>
  <si>
    <t>Densité finale visée :</t>
  </si>
  <si>
    <t>Dispositif de plantation :</t>
  </si>
  <si>
    <t>Objectif de production</t>
  </si>
  <si>
    <t>à 60 ans, 50 billes de pied de 6 mètres de long et de 60 cm de diamètre</t>
  </si>
  <si>
    <t>à 30 ans : une récolte intermédiaire de petite grume et bois énergie</t>
  </si>
  <si>
    <t>Dépenses</t>
  </si>
  <si>
    <t>Recettes</t>
  </si>
  <si>
    <t>Unité</t>
  </si>
  <si>
    <t>Coût/unité</t>
  </si>
  <si>
    <t>Montant</t>
  </si>
  <si>
    <t>Produits commercialisés ou subventions</t>
  </si>
  <si>
    <t>Nature des recettes</t>
  </si>
  <si>
    <t>Secondaire ou mélange</t>
  </si>
  <si>
    <r>
      <t xml:space="preserve">Remarques :  </t>
    </r>
    <r>
      <rPr>
        <sz val="10"/>
        <rFont val="Arial"/>
        <family val="2"/>
      </rPr>
      <t>je constate que je suis un mauvais élève, mis à part les travaux de plantation, c'est moi qui ai effectué tous les travaux</t>
    </r>
  </si>
  <si>
    <t>1 (objet 026)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</si>
</sst>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3" fontId="0" fillId="0" borderId="13" xfId="15" applyBorder="1" applyAlignment="1">
      <alignment/>
    </xf>
    <xf numFmtId="43" fontId="0" fillId="0" borderId="12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43" fontId="0" fillId="0" borderId="2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2" fillId="3" borderId="12" xfId="0" applyFont="1" applyFill="1" applyBorder="1" applyAlignment="1">
      <alignment/>
    </xf>
    <xf numFmtId="43" fontId="0" fillId="3" borderId="12" xfId="15" applyFill="1" applyBorder="1" applyAlignment="1">
      <alignment/>
    </xf>
    <xf numFmtId="43" fontId="0" fillId="0" borderId="0" xfId="15" applyBorder="1" applyAlignment="1">
      <alignment/>
    </xf>
    <xf numFmtId="43" fontId="0" fillId="3" borderId="14" xfId="15" applyFill="1" applyBorder="1" applyAlignment="1">
      <alignment/>
    </xf>
    <xf numFmtId="43" fontId="0" fillId="4" borderId="12" xfId="15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8.57421875" style="0" customWidth="1"/>
    <col min="2" max="2" width="39.140625" style="0" customWidth="1"/>
    <col min="3" max="3" width="20.140625" style="0" customWidth="1"/>
    <col min="4" max="4" width="16.7109375" style="21" customWidth="1"/>
    <col min="5" max="5" width="16.28125" style="0" customWidth="1"/>
    <col min="6" max="6" width="16.7109375" style="0" customWidth="1"/>
  </cols>
  <sheetData>
    <row r="1" spans="1:7" ht="13.5" thickBot="1">
      <c r="A1" s="3" t="s">
        <v>0</v>
      </c>
      <c r="F1" t="s">
        <v>23</v>
      </c>
      <c r="G1" s="54" t="s">
        <v>53</v>
      </c>
    </row>
    <row r="3" spans="1:7" ht="12.75">
      <c r="A3" t="s">
        <v>1</v>
      </c>
      <c r="C3" s="50" t="s">
        <v>25</v>
      </c>
      <c r="F3" t="s">
        <v>20</v>
      </c>
      <c r="G3" s="50" t="s">
        <v>24</v>
      </c>
    </row>
    <row r="4" spans="1:7" ht="12.75">
      <c r="A4" t="s">
        <v>2</v>
      </c>
      <c r="C4" s="50" t="s">
        <v>26</v>
      </c>
      <c r="F4" t="s">
        <v>22</v>
      </c>
      <c r="G4" s="55">
        <v>41017</v>
      </c>
    </row>
    <row r="5" spans="1:4" ht="12.75">
      <c r="A5" t="s">
        <v>11</v>
      </c>
      <c r="C5" s="50">
        <v>39</v>
      </c>
      <c r="D5" s="22" t="s">
        <v>12</v>
      </c>
    </row>
    <row r="6" ht="12.75">
      <c r="A6" t="s">
        <v>3</v>
      </c>
    </row>
    <row r="7" spans="2:3" ht="13.5" thickBot="1">
      <c r="B7" t="s">
        <v>4</v>
      </c>
      <c r="C7" t="s">
        <v>5</v>
      </c>
    </row>
    <row r="8" spans="2:8" ht="13.5" thickBot="1">
      <c r="B8" s="51" t="s">
        <v>34</v>
      </c>
      <c r="C8" s="52"/>
      <c r="D8" s="53"/>
      <c r="E8" s="52"/>
      <c r="F8" s="52"/>
      <c r="G8" s="52"/>
      <c r="H8" s="52"/>
    </row>
    <row r="10" ht="13.5" thickBot="1">
      <c r="A10" s="3" t="s">
        <v>44</v>
      </c>
    </row>
    <row r="11" spans="1:8" ht="13.5" thickTop="1">
      <c r="A11" s="1" t="s">
        <v>6</v>
      </c>
      <c r="B11" s="1" t="s">
        <v>7</v>
      </c>
      <c r="C11" s="1"/>
      <c r="D11" s="23"/>
      <c r="E11" s="1"/>
      <c r="F11" s="13"/>
      <c r="G11" s="57" t="s">
        <v>14</v>
      </c>
      <c r="H11" s="58"/>
    </row>
    <row r="12" spans="1:8" ht="12.75">
      <c r="A12" s="33"/>
      <c r="B12" s="33" t="s">
        <v>8</v>
      </c>
      <c r="C12" s="33" t="s">
        <v>9</v>
      </c>
      <c r="D12" s="34" t="s">
        <v>10</v>
      </c>
      <c r="E12" s="33" t="s">
        <v>13</v>
      </c>
      <c r="F12" s="35" t="s">
        <v>17</v>
      </c>
      <c r="G12" s="41" t="s">
        <v>15</v>
      </c>
      <c r="H12" s="15" t="s">
        <v>16</v>
      </c>
    </row>
    <row r="13" spans="1:8" ht="12.75">
      <c r="A13" s="33">
        <v>1994</v>
      </c>
      <c r="B13" s="33" t="s">
        <v>27</v>
      </c>
      <c r="C13" s="33" t="s">
        <v>28</v>
      </c>
      <c r="D13" s="34"/>
      <c r="E13" s="33"/>
      <c r="F13" s="35"/>
      <c r="G13" s="42">
        <v>1375</v>
      </c>
      <c r="H13" s="16">
        <f>G13/$C$5</f>
        <v>35.256410256410255</v>
      </c>
    </row>
    <row r="14" spans="1:8" ht="12.75">
      <c r="A14" s="33">
        <v>1996</v>
      </c>
      <c r="B14" s="33" t="s">
        <v>29</v>
      </c>
      <c r="C14" s="33"/>
      <c r="D14" s="34">
        <v>6</v>
      </c>
      <c r="E14" s="33"/>
      <c r="F14" s="35"/>
      <c r="G14" s="42">
        <v>336</v>
      </c>
      <c r="H14" s="16">
        <f aca="true" t="shared" si="0" ref="H14:H31">G14/$C$5</f>
        <v>8.615384615384615</v>
      </c>
    </row>
    <row r="15" spans="1:8" ht="12.75">
      <c r="A15" s="33">
        <v>1999</v>
      </c>
      <c r="B15" s="33" t="s">
        <v>30</v>
      </c>
      <c r="C15" s="33"/>
      <c r="D15" s="34">
        <v>6</v>
      </c>
      <c r="E15" s="33"/>
      <c r="F15" s="35"/>
      <c r="G15" s="42">
        <v>336</v>
      </c>
      <c r="H15" s="16">
        <f t="shared" si="0"/>
        <v>8.615384615384615</v>
      </c>
    </row>
    <row r="16" spans="1:8" ht="12.75">
      <c r="A16" s="33">
        <v>2005</v>
      </c>
      <c r="B16" s="33" t="s">
        <v>30</v>
      </c>
      <c r="C16" s="33"/>
      <c r="D16" s="34">
        <v>9</v>
      </c>
      <c r="E16" s="33"/>
      <c r="F16" s="35"/>
      <c r="G16" s="42">
        <v>504</v>
      </c>
      <c r="H16" s="16">
        <f t="shared" si="0"/>
        <v>12.923076923076923</v>
      </c>
    </row>
    <row r="17" spans="1:8" ht="12.75">
      <c r="A17" s="33">
        <v>2008</v>
      </c>
      <c r="B17" s="33" t="s">
        <v>31</v>
      </c>
      <c r="C17" s="33"/>
      <c r="D17" s="34">
        <v>15</v>
      </c>
      <c r="E17" s="33"/>
      <c r="F17" s="35"/>
      <c r="G17" s="42">
        <v>840</v>
      </c>
      <c r="H17" s="16">
        <f t="shared" si="0"/>
        <v>21.53846153846154</v>
      </c>
    </row>
    <row r="18" spans="1:8" ht="12.75">
      <c r="A18" s="33">
        <v>2011</v>
      </c>
      <c r="B18" s="33" t="s">
        <v>32</v>
      </c>
      <c r="C18" s="33"/>
      <c r="D18" s="34">
        <v>12</v>
      </c>
      <c r="E18" s="33"/>
      <c r="F18" s="35"/>
      <c r="G18" s="42">
        <v>672</v>
      </c>
      <c r="H18" s="16">
        <f t="shared" si="0"/>
        <v>17.23076923076923</v>
      </c>
    </row>
    <row r="19" spans="1:8" ht="12.75">
      <c r="A19" s="33"/>
      <c r="B19" s="33"/>
      <c r="C19" s="33"/>
      <c r="D19" s="34"/>
      <c r="E19" s="33"/>
      <c r="F19" s="35"/>
      <c r="G19" s="42"/>
      <c r="H19" s="16">
        <f t="shared" si="0"/>
        <v>0</v>
      </c>
    </row>
    <row r="20" spans="1:8" ht="12.75">
      <c r="A20" s="33"/>
      <c r="B20" s="33"/>
      <c r="C20" s="33"/>
      <c r="D20" s="34"/>
      <c r="E20" s="33"/>
      <c r="F20" s="35"/>
      <c r="G20" s="42"/>
      <c r="H20" s="16">
        <f t="shared" si="0"/>
        <v>0</v>
      </c>
    </row>
    <row r="21" spans="1:8" ht="12.75">
      <c r="A21" s="33"/>
      <c r="B21" s="33"/>
      <c r="C21" s="33"/>
      <c r="D21" s="34"/>
      <c r="E21" s="33"/>
      <c r="F21" s="35"/>
      <c r="G21" s="42"/>
      <c r="H21" s="16">
        <f t="shared" si="0"/>
        <v>0</v>
      </c>
    </row>
    <row r="22" spans="1:8" ht="12.75">
      <c r="A22" s="33"/>
      <c r="B22" s="33"/>
      <c r="C22" s="33"/>
      <c r="D22" s="34"/>
      <c r="E22" s="33"/>
      <c r="F22" s="35"/>
      <c r="G22" s="42"/>
      <c r="H22" s="16">
        <f t="shared" si="0"/>
        <v>0</v>
      </c>
    </row>
    <row r="23" spans="1:8" ht="12.75">
      <c r="A23" s="33"/>
      <c r="B23" s="33"/>
      <c r="C23" s="33"/>
      <c r="D23" s="34"/>
      <c r="E23" s="33"/>
      <c r="F23" s="35"/>
      <c r="G23" s="42"/>
      <c r="H23" s="16">
        <f t="shared" si="0"/>
        <v>0</v>
      </c>
    </row>
    <row r="24" spans="1:8" ht="12.75">
      <c r="A24" s="33"/>
      <c r="B24" s="33"/>
      <c r="C24" s="33"/>
      <c r="D24" s="34"/>
      <c r="E24" s="33"/>
      <c r="F24" s="35"/>
      <c r="G24" s="42"/>
      <c r="H24" s="16">
        <f t="shared" si="0"/>
        <v>0</v>
      </c>
    </row>
    <row r="25" spans="1:8" ht="12.75">
      <c r="A25" s="33"/>
      <c r="B25" s="33"/>
      <c r="C25" s="33"/>
      <c r="D25" s="34"/>
      <c r="E25" s="33"/>
      <c r="F25" s="35"/>
      <c r="G25" s="42"/>
      <c r="H25" s="16">
        <f t="shared" si="0"/>
        <v>0</v>
      </c>
    </row>
    <row r="26" spans="1:8" ht="12.75">
      <c r="A26" s="33"/>
      <c r="B26" s="33"/>
      <c r="C26" s="33"/>
      <c r="D26" s="34"/>
      <c r="E26" s="33"/>
      <c r="F26" s="35"/>
      <c r="G26" s="42"/>
      <c r="H26" s="16">
        <f t="shared" si="0"/>
        <v>0</v>
      </c>
    </row>
    <row r="27" spans="1:8" ht="12.75">
      <c r="A27" s="33"/>
      <c r="B27" s="33"/>
      <c r="C27" s="33"/>
      <c r="D27" s="34"/>
      <c r="E27" s="33"/>
      <c r="F27" s="35"/>
      <c r="G27" s="42"/>
      <c r="H27" s="16">
        <f t="shared" si="0"/>
        <v>0</v>
      </c>
    </row>
    <row r="28" spans="1:8" ht="12.75">
      <c r="A28" s="33"/>
      <c r="B28" s="33"/>
      <c r="C28" s="33"/>
      <c r="D28" s="34"/>
      <c r="E28" s="33"/>
      <c r="F28" s="35"/>
      <c r="G28" s="42"/>
      <c r="H28" s="16">
        <f t="shared" si="0"/>
        <v>0</v>
      </c>
    </row>
    <row r="29" spans="1:8" ht="12.75">
      <c r="A29" s="33"/>
      <c r="B29" s="33"/>
      <c r="C29" s="33"/>
      <c r="D29" s="34"/>
      <c r="E29" s="33"/>
      <c r="F29" s="35"/>
      <c r="G29" s="42"/>
      <c r="H29" s="16">
        <f t="shared" si="0"/>
        <v>0</v>
      </c>
    </row>
    <row r="30" spans="1:8" ht="12.75">
      <c r="A30" s="33"/>
      <c r="B30" s="33"/>
      <c r="C30" s="33"/>
      <c r="D30" s="34"/>
      <c r="E30" s="33"/>
      <c r="F30" s="35"/>
      <c r="G30" s="42"/>
      <c r="H30" s="16">
        <f t="shared" si="0"/>
        <v>0</v>
      </c>
    </row>
    <row r="31" spans="1:8" ht="12.75">
      <c r="A31" s="33"/>
      <c r="B31" s="33"/>
      <c r="C31" s="33"/>
      <c r="D31" s="34"/>
      <c r="E31" s="33"/>
      <c r="F31" s="35"/>
      <c r="G31" s="42"/>
      <c r="H31" s="16">
        <f t="shared" si="0"/>
        <v>0</v>
      </c>
    </row>
    <row r="32" spans="1:8" ht="13.5" thickBot="1">
      <c r="A32" s="36"/>
      <c r="B32" s="33"/>
      <c r="C32" s="33"/>
      <c r="D32" s="37"/>
      <c r="E32" s="33"/>
      <c r="F32" s="35"/>
      <c r="G32" s="44"/>
      <c r="H32" s="19">
        <f>G32/$C$5</f>
        <v>0</v>
      </c>
    </row>
    <row r="33" spans="1:8" ht="13.5" thickBot="1">
      <c r="A33" s="2" t="s">
        <v>18</v>
      </c>
      <c r="D33" s="24">
        <f>SUM(D13:D32)</f>
        <v>48</v>
      </c>
      <c r="G33" s="2">
        <f>SUM(G13:G32)</f>
        <v>4063</v>
      </c>
      <c r="H33" s="20">
        <f>G33/$C$5</f>
        <v>104.17948717948718</v>
      </c>
    </row>
    <row r="34" spans="1:8" ht="12.75">
      <c r="A34" s="7"/>
      <c r="D34" s="26"/>
      <c r="G34" s="7"/>
      <c r="H34" s="43"/>
    </row>
    <row r="35" ht="13.5" thickBot="1">
      <c r="A35" s="3" t="s">
        <v>45</v>
      </c>
    </row>
    <row r="36" spans="1:8" ht="13.5" thickTop="1">
      <c r="A36" s="1" t="s">
        <v>6</v>
      </c>
      <c r="B36" s="59" t="s">
        <v>50</v>
      </c>
      <c r="C36" s="60"/>
      <c r="D36" s="60"/>
      <c r="E36" s="60"/>
      <c r="F36" s="61"/>
      <c r="G36" s="57" t="s">
        <v>14</v>
      </c>
      <c r="H36" s="58"/>
    </row>
    <row r="37" spans="1:8" ht="12.75">
      <c r="A37" s="1"/>
      <c r="B37" s="1" t="s">
        <v>49</v>
      </c>
      <c r="C37" s="1" t="s">
        <v>46</v>
      </c>
      <c r="D37" s="23" t="s">
        <v>47</v>
      </c>
      <c r="E37" s="1" t="s">
        <v>48</v>
      </c>
      <c r="F37" s="13"/>
      <c r="G37" s="14" t="s">
        <v>15</v>
      </c>
      <c r="H37" s="15" t="s">
        <v>16</v>
      </c>
    </row>
    <row r="38" spans="1:8" ht="12.75">
      <c r="A38" s="38"/>
      <c r="B38" s="38"/>
      <c r="C38" s="38"/>
      <c r="D38" s="39"/>
      <c r="E38" s="38"/>
      <c r="F38" s="40"/>
      <c r="G38" s="45"/>
      <c r="H38" s="16">
        <f aca="true" t="shared" si="1" ref="H38:H43">G38/$C$5</f>
        <v>0</v>
      </c>
    </row>
    <row r="39" spans="1:8" ht="12.75">
      <c r="A39" s="38"/>
      <c r="B39" s="38"/>
      <c r="C39" s="38"/>
      <c r="D39" s="39"/>
      <c r="E39" s="38"/>
      <c r="F39" s="40"/>
      <c r="G39" s="45"/>
      <c r="H39" s="16">
        <f t="shared" si="1"/>
        <v>0</v>
      </c>
    </row>
    <row r="40" spans="1:8" ht="12.75">
      <c r="A40" s="38"/>
      <c r="B40" s="38"/>
      <c r="C40" s="38"/>
      <c r="D40" s="39"/>
      <c r="E40" s="38"/>
      <c r="F40" s="40"/>
      <c r="G40" s="45"/>
      <c r="H40" s="16">
        <f t="shared" si="1"/>
        <v>0</v>
      </c>
    </row>
    <row r="41" spans="1:8" ht="12.75">
      <c r="A41" s="38"/>
      <c r="B41" s="38"/>
      <c r="C41" s="38"/>
      <c r="D41" s="39"/>
      <c r="E41" s="38"/>
      <c r="F41" s="40"/>
      <c r="G41" s="45"/>
      <c r="H41" s="16">
        <f t="shared" si="1"/>
        <v>0</v>
      </c>
    </row>
    <row r="42" spans="1:8" ht="13.5" thickBot="1">
      <c r="A42" s="38"/>
      <c r="B42" s="38"/>
      <c r="C42" s="38"/>
      <c r="D42" s="39"/>
      <c r="E42" s="38"/>
      <c r="F42" s="40"/>
      <c r="G42" s="45"/>
      <c r="H42" s="16">
        <f t="shared" si="1"/>
        <v>0</v>
      </c>
    </row>
    <row r="43" spans="1:8" ht="13.5" thickBot="1">
      <c r="A43" s="2" t="s">
        <v>18</v>
      </c>
      <c r="D43" s="24">
        <f>SUM(D17:D42)</f>
        <v>75</v>
      </c>
      <c r="G43" s="32">
        <f>SUM(G38:G42)</f>
        <v>0</v>
      </c>
      <c r="H43" s="20">
        <f t="shared" si="1"/>
        <v>0</v>
      </c>
    </row>
    <row r="46" spans="1:8" ht="12.75">
      <c r="A46" s="12" t="s">
        <v>52</v>
      </c>
      <c r="B46" s="4"/>
      <c r="C46" s="4"/>
      <c r="D46" s="25"/>
      <c r="E46" s="4"/>
      <c r="F46" s="4"/>
      <c r="G46" s="4"/>
      <c r="H46" s="5"/>
    </row>
    <row r="47" spans="1:8" ht="12.75">
      <c r="A47" s="6" t="s">
        <v>33</v>
      </c>
      <c r="B47" s="7"/>
      <c r="C47" s="7"/>
      <c r="D47" s="26"/>
      <c r="E47" s="7"/>
      <c r="F47" s="7"/>
      <c r="G47" s="7"/>
      <c r="H47" s="8"/>
    </row>
    <row r="48" spans="1:8" ht="12.75">
      <c r="A48" s="6"/>
      <c r="B48" s="7"/>
      <c r="C48" s="7"/>
      <c r="D48" s="26"/>
      <c r="E48" s="7"/>
      <c r="F48" s="7"/>
      <c r="G48" s="7"/>
      <c r="H48" s="8"/>
    </row>
    <row r="49" spans="1:8" ht="12.75">
      <c r="A49" s="6" t="s">
        <v>36</v>
      </c>
      <c r="B49" s="7"/>
      <c r="D49" s="7">
        <f>ROUND((100*55/C5),0)</f>
        <v>141</v>
      </c>
      <c r="E49" s="26" t="s">
        <v>35</v>
      </c>
      <c r="G49" s="7"/>
      <c r="H49" s="8"/>
    </row>
    <row r="50" spans="1:8" ht="12.75">
      <c r="A50" s="6" t="s">
        <v>40</v>
      </c>
      <c r="B50" s="7"/>
      <c r="C50" s="7" t="s">
        <v>38</v>
      </c>
      <c r="D50" s="28">
        <f>10000/(7*7)</f>
        <v>204.08163265306123</v>
      </c>
      <c r="E50" s="26" t="s">
        <v>35</v>
      </c>
      <c r="G50" s="7"/>
      <c r="H50" s="8"/>
    </row>
    <row r="51" spans="1:8" ht="12.75">
      <c r="A51" s="6" t="s">
        <v>39</v>
      </c>
      <c r="B51" s="7"/>
      <c r="C51" s="7" t="s">
        <v>37</v>
      </c>
      <c r="D51" s="28">
        <f>10000/(14*14)</f>
        <v>51.02040816326531</v>
      </c>
      <c r="E51" s="26" t="s">
        <v>35</v>
      </c>
      <c r="G51" s="7"/>
      <c r="H51" s="8"/>
    </row>
    <row r="52" spans="1:8" ht="12.75">
      <c r="A52" s="29" t="s">
        <v>41</v>
      </c>
      <c r="C52" t="s">
        <v>42</v>
      </c>
      <c r="F52" s="7"/>
      <c r="G52" s="7"/>
      <c r="H52" s="8"/>
    </row>
    <row r="53" spans="1:8" ht="12.75">
      <c r="A53" s="6"/>
      <c r="B53" s="7"/>
      <c r="C53" s="7" t="s">
        <v>43</v>
      </c>
      <c r="D53" s="26"/>
      <c r="E53" s="7"/>
      <c r="F53" s="7"/>
      <c r="G53" s="7"/>
      <c r="H53" s="8"/>
    </row>
    <row r="54" spans="1:8" ht="12.75">
      <c r="A54" s="6"/>
      <c r="B54" s="7"/>
      <c r="C54" s="7"/>
      <c r="D54" s="26"/>
      <c r="E54" s="7"/>
      <c r="F54" s="7"/>
      <c r="G54" s="7"/>
      <c r="H54" s="8"/>
    </row>
    <row r="55" spans="1:8" ht="12.75">
      <c r="A55" s="6"/>
      <c r="B55" s="7"/>
      <c r="C55" s="7"/>
      <c r="D55" s="26"/>
      <c r="E55" s="7"/>
      <c r="F55" s="7"/>
      <c r="G55" s="7"/>
      <c r="H55" s="8"/>
    </row>
    <row r="56" spans="1:8" ht="12.75">
      <c r="A56" s="6"/>
      <c r="B56" s="7"/>
      <c r="C56" s="7"/>
      <c r="D56" s="26"/>
      <c r="E56" s="7"/>
      <c r="F56" s="7"/>
      <c r="G56" s="7"/>
      <c r="H56" s="8"/>
    </row>
    <row r="57" spans="1:8" ht="12.75">
      <c r="A57" s="6"/>
      <c r="B57" s="7"/>
      <c r="C57" s="7"/>
      <c r="D57" s="26"/>
      <c r="E57" s="7"/>
      <c r="F57" s="7"/>
      <c r="G57" s="7"/>
      <c r="H57" s="8"/>
    </row>
    <row r="58" spans="1:8" ht="12.75">
      <c r="A58" s="9"/>
      <c r="B58" s="10"/>
      <c r="C58" s="10"/>
      <c r="D58" s="27"/>
      <c r="E58" s="10"/>
      <c r="F58" s="10"/>
      <c r="G58" s="10"/>
      <c r="H58" s="11"/>
    </row>
  </sheetData>
  <mergeCells count="3">
    <mergeCell ref="G11:H11"/>
    <mergeCell ref="B36:F36"/>
    <mergeCell ref="G36:H36"/>
  </mergeCells>
  <printOptions/>
  <pageMargins left="0.48" right="0.38" top="1" bottom="1" header="0.4921259845" footer="0.49212598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8" sqref="B8"/>
    </sheetView>
  </sheetViews>
  <sheetFormatPr defaultColWidth="11.421875" defaultRowHeight="12.75"/>
  <cols>
    <col min="1" max="1" width="8.57421875" style="0" customWidth="1"/>
    <col min="2" max="2" width="39.140625" style="0" customWidth="1"/>
    <col min="3" max="3" width="20.140625" style="0" customWidth="1"/>
    <col min="4" max="4" width="16.7109375" style="21" customWidth="1"/>
    <col min="5" max="5" width="16.28125" style="0" customWidth="1"/>
    <col min="6" max="6" width="16.7109375" style="0" customWidth="1"/>
  </cols>
  <sheetData>
    <row r="1" spans="1:7" ht="13.5" thickBot="1">
      <c r="A1" s="3" t="s">
        <v>0</v>
      </c>
      <c r="F1" t="s">
        <v>23</v>
      </c>
      <c r="G1" s="54">
        <v>1</v>
      </c>
    </row>
    <row r="3" spans="1:7" ht="12.75">
      <c r="A3" t="s">
        <v>1</v>
      </c>
      <c r="C3" s="50"/>
      <c r="F3" t="s">
        <v>20</v>
      </c>
      <c r="G3" s="50" t="s">
        <v>21</v>
      </c>
    </row>
    <row r="4" spans="1:7" ht="12.75">
      <c r="A4" t="s">
        <v>2</v>
      </c>
      <c r="C4" s="50"/>
      <c r="F4" t="s">
        <v>22</v>
      </c>
      <c r="G4" s="55"/>
    </row>
    <row r="5" spans="1:4" ht="12.75">
      <c r="A5" t="s">
        <v>11</v>
      </c>
      <c r="C5" s="50"/>
      <c r="D5" s="22" t="s">
        <v>12</v>
      </c>
    </row>
    <row r="6" ht="12.75">
      <c r="A6" t="s">
        <v>3</v>
      </c>
    </row>
    <row r="7" spans="2:3" ht="13.5" thickBot="1">
      <c r="B7" t="s">
        <v>4</v>
      </c>
      <c r="C7" t="s">
        <v>51</v>
      </c>
    </row>
    <row r="8" spans="2:8" ht="13.5" thickBot="1">
      <c r="B8" s="56"/>
      <c r="C8" s="52"/>
      <c r="D8" s="53"/>
      <c r="E8" s="52"/>
      <c r="F8" s="52"/>
      <c r="G8" s="52"/>
      <c r="H8" s="52"/>
    </row>
    <row r="10" ht="13.5" thickBot="1">
      <c r="A10" s="3" t="s">
        <v>44</v>
      </c>
    </row>
    <row r="11" spans="1:8" ht="13.5" thickTop="1">
      <c r="A11" s="1" t="s">
        <v>6</v>
      </c>
      <c r="B11" s="59" t="s">
        <v>7</v>
      </c>
      <c r="C11" s="60"/>
      <c r="D11" s="60"/>
      <c r="E11" s="60"/>
      <c r="F11" s="61"/>
      <c r="G11" s="57" t="s">
        <v>14</v>
      </c>
      <c r="H11" s="58"/>
    </row>
    <row r="12" spans="1:8" ht="12.75">
      <c r="A12" s="1"/>
      <c r="B12" s="1" t="s">
        <v>8</v>
      </c>
      <c r="C12" s="1" t="s">
        <v>9</v>
      </c>
      <c r="D12" s="23" t="s">
        <v>10</v>
      </c>
      <c r="E12" s="1" t="s">
        <v>13</v>
      </c>
      <c r="F12" s="13" t="s">
        <v>17</v>
      </c>
      <c r="G12" s="14" t="s">
        <v>15</v>
      </c>
      <c r="H12" s="15" t="s">
        <v>16</v>
      </c>
    </row>
    <row r="13" spans="1:8" ht="12.75">
      <c r="A13" s="33"/>
      <c r="B13" s="33"/>
      <c r="C13" s="33"/>
      <c r="D13" s="34"/>
      <c r="E13" s="33"/>
      <c r="F13" s="35"/>
      <c r="G13" s="17"/>
      <c r="H13" s="16" t="e">
        <f>G13/$C$5</f>
        <v>#DIV/0!</v>
      </c>
    </row>
    <row r="14" spans="1:8" ht="12.75">
      <c r="A14" s="33"/>
      <c r="B14" s="33"/>
      <c r="C14" s="33"/>
      <c r="D14" s="34"/>
      <c r="E14" s="33"/>
      <c r="F14" s="35"/>
      <c r="G14" s="17"/>
      <c r="H14" s="16" t="e">
        <f aca="true" t="shared" si="0" ref="H14:H33">G14/$C$5</f>
        <v>#DIV/0!</v>
      </c>
    </row>
    <row r="15" spans="1:8" ht="12.75">
      <c r="A15" s="33"/>
      <c r="B15" s="33"/>
      <c r="C15" s="33"/>
      <c r="D15" s="34"/>
      <c r="E15" s="33"/>
      <c r="F15" s="35"/>
      <c r="G15" s="17"/>
      <c r="H15" s="16" t="e">
        <f t="shared" si="0"/>
        <v>#DIV/0!</v>
      </c>
    </row>
    <row r="16" spans="1:8" ht="12.75">
      <c r="A16" s="33"/>
      <c r="B16" s="33"/>
      <c r="C16" s="33"/>
      <c r="D16" s="34"/>
      <c r="E16" s="33"/>
      <c r="F16" s="35"/>
      <c r="G16" s="17"/>
      <c r="H16" s="16" t="e">
        <f t="shared" si="0"/>
        <v>#DIV/0!</v>
      </c>
    </row>
    <row r="17" spans="1:8" ht="12.75">
      <c r="A17" s="33"/>
      <c r="B17" s="33"/>
      <c r="C17" s="33"/>
      <c r="D17" s="34"/>
      <c r="E17" s="33"/>
      <c r="F17" s="35"/>
      <c r="G17" s="17"/>
      <c r="H17" s="16" t="e">
        <f t="shared" si="0"/>
        <v>#DIV/0!</v>
      </c>
    </row>
    <row r="18" spans="1:8" ht="12.75">
      <c r="A18" s="33"/>
      <c r="B18" s="33"/>
      <c r="C18" s="33"/>
      <c r="D18" s="34"/>
      <c r="E18" s="33"/>
      <c r="F18" s="35"/>
      <c r="G18" s="17"/>
      <c r="H18" s="16" t="e">
        <f t="shared" si="0"/>
        <v>#DIV/0!</v>
      </c>
    </row>
    <row r="19" spans="1:8" ht="12.75">
      <c r="A19" s="33"/>
      <c r="B19" s="33"/>
      <c r="C19" s="33"/>
      <c r="D19" s="34"/>
      <c r="E19" s="33"/>
      <c r="F19" s="35"/>
      <c r="G19" s="17"/>
      <c r="H19" s="16" t="e">
        <f t="shared" si="0"/>
        <v>#DIV/0!</v>
      </c>
    </row>
    <row r="20" spans="1:8" ht="12.75">
      <c r="A20" s="33"/>
      <c r="B20" s="33"/>
      <c r="C20" s="33"/>
      <c r="D20" s="34"/>
      <c r="E20" s="33"/>
      <c r="F20" s="35"/>
      <c r="G20" s="17"/>
      <c r="H20" s="16" t="e">
        <f t="shared" si="0"/>
        <v>#DIV/0!</v>
      </c>
    </row>
    <row r="21" spans="1:8" ht="12.75">
      <c r="A21" s="33"/>
      <c r="B21" s="33"/>
      <c r="C21" s="33"/>
      <c r="D21" s="34"/>
      <c r="E21" s="33"/>
      <c r="F21" s="35"/>
      <c r="G21" s="17"/>
      <c r="H21" s="16" t="e">
        <f t="shared" si="0"/>
        <v>#DIV/0!</v>
      </c>
    </row>
    <row r="22" spans="1:8" ht="12.75">
      <c r="A22" s="33"/>
      <c r="B22" s="33"/>
      <c r="C22" s="33"/>
      <c r="D22" s="34"/>
      <c r="E22" s="33"/>
      <c r="F22" s="35"/>
      <c r="G22" s="17"/>
      <c r="H22" s="16" t="e">
        <f t="shared" si="0"/>
        <v>#DIV/0!</v>
      </c>
    </row>
    <row r="23" spans="1:8" ht="12.75">
      <c r="A23" s="33"/>
      <c r="B23" s="33"/>
      <c r="C23" s="33"/>
      <c r="D23" s="34"/>
      <c r="E23" s="33"/>
      <c r="F23" s="35"/>
      <c r="G23" s="17"/>
      <c r="H23" s="16" t="e">
        <f t="shared" si="0"/>
        <v>#DIV/0!</v>
      </c>
    </row>
    <row r="24" spans="1:8" ht="12.75">
      <c r="A24" s="33"/>
      <c r="B24" s="33"/>
      <c r="C24" s="33"/>
      <c r="D24" s="34"/>
      <c r="E24" s="33"/>
      <c r="F24" s="35"/>
      <c r="G24" s="17"/>
      <c r="H24" s="16" t="e">
        <f t="shared" si="0"/>
        <v>#DIV/0!</v>
      </c>
    </row>
    <row r="25" spans="1:8" ht="12.75">
      <c r="A25" s="33"/>
      <c r="B25" s="33"/>
      <c r="C25" s="33"/>
      <c r="D25" s="34"/>
      <c r="E25" s="33"/>
      <c r="F25" s="35"/>
      <c r="G25" s="17"/>
      <c r="H25" s="16" t="e">
        <f t="shared" si="0"/>
        <v>#DIV/0!</v>
      </c>
    </row>
    <row r="26" spans="1:8" ht="12.75">
      <c r="A26" s="33"/>
      <c r="B26" s="33"/>
      <c r="C26" s="33"/>
      <c r="D26" s="34"/>
      <c r="E26" s="33"/>
      <c r="F26" s="35"/>
      <c r="G26" s="17"/>
      <c r="H26" s="16" t="e">
        <f t="shared" si="0"/>
        <v>#DIV/0!</v>
      </c>
    </row>
    <row r="27" spans="1:8" ht="12.75">
      <c r="A27" s="33"/>
      <c r="B27" s="33"/>
      <c r="C27" s="33"/>
      <c r="D27" s="34"/>
      <c r="E27" s="33"/>
      <c r="F27" s="35"/>
      <c r="G27" s="17"/>
      <c r="H27" s="16" t="e">
        <f t="shared" si="0"/>
        <v>#DIV/0!</v>
      </c>
    </row>
    <row r="28" spans="1:8" ht="12.75">
      <c r="A28" s="33"/>
      <c r="B28" s="33"/>
      <c r="C28" s="33"/>
      <c r="D28" s="34"/>
      <c r="E28" s="33"/>
      <c r="F28" s="35"/>
      <c r="G28" s="17"/>
      <c r="H28" s="16" t="e">
        <f t="shared" si="0"/>
        <v>#DIV/0!</v>
      </c>
    </row>
    <row r="29" spans="1:8" ht="12.75">
      <c r="A29" s="33"/>
      <c r="B29" s="33"/>
      <c r="C29" s="33"/>
      <c r="D29" s="34"/>
      <c r="E29" s="33"/>
      <c r="F29" s="35"/>
      <c r="G29" s="17"/>
      <c r="H29" s="16" t="e">
        <f t="shared" si="0"/>
        <v>#DIV/0!</v>
      </c>
    </row>
    <row r="30" spans="1:8" ht="12.75">
      <c r="A30" s="33"/>
      <c r="B30" s="33"/>
      <c r="C30" s="33"/>
      <c r="D30" s="34"/>
      <c r="E30" s="33"/>
      <c r="F30" s="35"/>
      <c r="G30" s="17"/>
      <c r="H30" s="16" t="e">
        <f t="shared" si="0"/>
        <v>#DIV/0!</v>
      </c>
    </row>
    <row r="31" spans="1:8" ht="12.75">
      <c r="A31" s="33"/>
      <c r="B31" s="33"/>
      <c r="C31" s="33"/>
      <c r="D31" s="34"/>
      <c r="E31" s="33"/>
      <c r="F31" s="35"/>
      <c r="G31" s="17"/>
      <c r="H31" s="16" t="e">
        <f t="shared" si="0"/>
        <v>#DIV/0!</v>
      </c>
    </row>
    <row r="32" spans="1:8" ht="13.5" thickBot="1">
      <c r="A32" s="36"/>
      <c r="B32" s="33"/>
      <c r="C32" s="33"/>
      <c r="D32" s="37"/>
      <c r="E32" s="33"/>
      <c r="F32" s="35"/>
      <c r="G32" s="18"/>
      <c r="H32" s="19" t="e">
        <f t="shared" si="0"/>
        <v>#DIV/0!</v>
      </c>
    </row>
    <row r="33" spans="1:8" ht="13.5" thickBot="1">
      <c r="A33" s="2" t="s">
        <v>18</v>
      </c>
      <c r="D33" s="24">
        <f>SUM(D13:D32)</f>
        <v>0</v>
      </c>
      <c r="G33" s="2">
        <f>SUM(G13:G32)</f>
        <v>0</v>
      </c>
      <c r="H33" s="20" t="e">
        <f t="shared" si="0"/>
        <v>#DIV/0!</v>
      </c>
    </row>
    <row r="35" ht="13.5" thickBot="1">
      <c r="A35" s="3" t="s">
        <v>45</v>
      </c>
    </row>
    <row r="36" spans="1:8" ht="13.5" thickTop="1">
      <c r="A36" s="1" t="s">
        <v>6</v>
      </c>
      <c r="B36" s="59" t="s">
        <v>50</v>
      </c>
      <c r="C36" s="60"/>
      <c r="D36" s="60"/>
      <c r="E36" s="60"/>
      <c r="F36" s="61"/>
      <c r="G36" s="57" t="s">
        <v>14</v>
      </c>
      <c r="H36" s="58"/>
    </row>
    <row r="37" spans="1:8" ht="12.75">
      <c r="A37" s="1"/>
      <c r="B37" s="1" t="s">
        <v>49</v>
      </c>
      <c r="C37" s="1" t="s">
        <v>46</v>
      </c>
      <c r="D37" s="23" t="s">
        <v>47</v>
      </c>
      <c r="E37" s="1" t="s">
        <v>48</v>
      </c>
      <c r="F37" s="13"/>
      <c r="G37" s="14" t="s">
        <v>15</v>
      </c>
      <c r="H37" s="15" t="s">
        <v>16</v>
      </c>
    </row>
    <row r="38" spans="1:8" ht="12.75">
      <c r="A38" s="38"/>
      <c r="B38" s="38"/>
      <c r="C38" s="38"/>
      <c r="D38" s="39"/>
      <c r="E38" s="38"/>
      <c r="F38" s="40"/>
      <c r="G38" s="17"/>
      <c r="H38" s="16" t="e">
        <f aca="true" t="shared" si="1" ref="H38:H43">G38/$C$5</f>
        <v>#DIV/0!</v>
      </c>
    </row>
    <row r="39" spans="1:8" ht="12.75">
      <c r="A39" s="38"/>
      <c r="B39" s="38"/>
      <c r="C39" s="38"/>
      <c r="D39" s="39"/>
      <c r="E39" s="38"/>
      <c r="F39" s="40"/>
      <c r="G39" s="17"/>
      <c r="H39" s="16" t="e">
        <f t="shared" si="1"/>
        <v>#DIV/0!</v>
      </c>
    </row>
    <row r="40" spans="1:8" ht="12.75">
      <c r="A40" s="38"/>
      <c r="B40" s="38"/>
      <c r="C40" s="38"/>
      <c r="D40" s="39"/>
      <c r="E40" s="38"/>
      <c r="F40" s="40"/>
      <c r="G40" s="17"/>
      <c r="H40" s="16" t="e">
        <f t="shared" si="1"/>
        <v>#DIV/0!</v>
      </c>
    </row>
    <row r="41" spans="1:8" ht="12.75">
      <c r="A41" s="38"/>
      <c r="B41" s="38"/>
      <c r="C41" s="38"/>
      <c r="D41" s="39"/>
      <c r="E41" s="38"/>
      <c r="F41" s="40"/>
      <c r="G41" s="17"/>
      <c r="H41" s="16" t="e">
        <f t="shared" si="1"/>
        <v>#DIV/0!</v>
      </c>
    </row>
    <row r="42" spans="1:8" ht="13.5" thickBot="1">
      <c r="A42" s="38"/>
      <c r="B42" s="38"/>
      <c r="C42" s="38"/>
      <c r="D42" s="39"/>
      <c r="E42" s="38"/>
      <c r="F42" s="40"/>
      <c r="G42" s="17"/>
      <c r="H42" s="16" t="e">
        <f t="shared" si="1"/>
        <v>#DIV/0!</v>
      </c>
    </row>
    <row r="43" spans="1:8" ht="13.5" thickBot="1">
      <c r="A43" s="2" t="s">
        <v>18</v>
      </c>
      <c r="D43" s="24">
        <f>SUM(D20:D42)</f>
        <v>0</v>
      </c>
      <c r="G43" s="32">
        <f>SUM(G38:G42)</f>
        <v>0</v>
      </c>
      <c r="H43" s="20" t="e">
        <f t="shared" si="1"/>
        <v>#DIV/0!</v>
      </c>
    </row>
    <row r="45" spans="1:8" ht="12.75">
      <c r="A45" s="12" t="s">
        <v>19</v>
      </c>
      <c r="B45" s="4"/>
      <c r="C45" s="4"/>
      <c r="D45" s="25"/>
      <c r="E45" s="4"/>
      <c r="F45" s="4"/>
      <c r="G45" s="4"/>
      <c r="H45" s="5"/>
    </row>
    <row r="46" spans="1:8" ht="12.75">
      <c r="A46" s="6"/>
      <c r="B46" s="7"/>
      <c r="C46" s="7"/>
      <c r="D46" s="26"/>
      <c r="E46" s="7"/>
      <c r="F46" s="7"/>
      <c r="G46" s="7"/>
      <c r="H46" s="8"/>
    </row>
    <row r="47" spans="1:8" ht="12.75">
      <c r="A47" s="6"/>
      <c r="B47" s="7"/>
      <c r="C47" s="7"/>
      <c r="D47" s="26"/>
      <c r="E47" s="7"/>
      <c r="F47" s="7"/>
      <c r="G47" s="7"/>
      <c r="H47" s="8"/>
    </row>
    <row r="48" spans="1:8" ht="12.75">
      <c r="A48" s="6" t="s">
        <v>36</v>
      </c>
      <c r="B48" s="7"/>
      <c r="C48" s="46"/>
      <c r="D48" s="30" t="e">
        <f>ROUND((100*55/C5),0)</f>
        <v>#DIV/0!</v>
      </c>
      <c r="E48" s="26" t="s">
        <v>35</v>
      </c>
      <c r="G48" s="7"/>
      <c r="H48" s="8"/>
    </row>
    <row r="49" spans="1:8" ht="12.75">
      <c r="A49" s="6" t="s">
        <v>40</v>
      </c>
      <c r="B49" s="7"/>
      <c r="C49" s="48" t="s">
        <v>38</v>
      </c>
      <c r="D49" s="31"/>
      <c r="E49" s="26" t="s">
        <v>35</v>
      </c>
      <c r="G49" s="7"/>
      <c r="H49" s="8"/>
    </row>
    <row r="50" spans="1:8" ht="12.75">
      <c r="A50" s="6" t="s">
        <v>39</v>
      </c>
      <c r="B50" s="7"/>
      <c r="C50" s="48" t="s">
        <v>37</v>
      </c>
      <c r="D50" s="31"/>
      <c r="E50" s="26" t="s">
        <v>35</v>
      </c>
      <c r="G50" s="7"/>
      <c r="H50" s="8"/>
    </row>
    <row r="51" spans="1:8" ht="12.75">
      <c r="A51" s="29" t="s">
        <v>41</v>
      </c>
      <c r="C51" s="46" t="s">
        <v>42</v>
      </c>
      <c r="D51" s="47"/>
      <c r="E51" s="46"/>
      <c r="F51" s="48"/>
      <c r="G51" s="7"/>
      <c r="H51" s="8"/>
    </row>
    <row r="52" spans="1:8" ht="12.75">
      <c r="A52" s="6"/>
      <c r="B52" s="7"/>
      <c r="C52" s="48" t="s">
        <v>43</v>
      </c>
      <c r="D52" s="49"/>
      <c r="E52" s="48"/>
      <c r="F52" s="48"/>
      <c r="G52" s="7"/>
      <c r="H52" s="8"/>
    </row>
    <row r="53" spans="1:8" ht="12.75">
      <c r="A53" s="6"/>
      <c r="B53" s="7"/>
      <c r="C53" s="7"/>
      <c r="D53" s="26"/>
      <c r="E53" s="7"/>
      <c r="F53" s="7"/>
      <c r="G53" s="7"/>
      <c r="H53" s="8"/>
    </row>
    <row r="54" spans="1:8" ht="12.75">
      <c r="A54" s="6"/>
      <c r="B54" s="7"/>
      <c r="C54" s="7"/>
      <c r="D54" s="26"/>
      <c r="E54" s="7"/>
      <c r="F54" s="7"/>
      <c r="G54" s="7"/>
      <c r="H54" s="8"/>
    </row>
    <row r="55" spans="1:8" ht="12.75">
      <c r="A55" s="6"/>
      <c r="B55" s="7"/>
      <c r="C55" s="7"/>
      <c r="D55" s="26"/>
      <c r="E55" s="7"/>
      <c r="F55" s="7"/>
      <c r="G55" s="7"/>
      <c r="H55" s="8"/>
    </row>
    <row r="56" spans="1:8" ht="12.75">
      <c r="A56" s="6"/>
      <c r="B56" s="7"/>
      <c r="C56" s="7"/>
      <c r="D56" s="26"/>
      <c r="E56" s="7"/>
      <c r="F56" s="7"/>
      <c r="G56" s="7"/>
      <c r="H56" s="8"/>
    </row>
    <row r="57" spans="1:8" ht="12.75">
      <c r="A57" s="9"/>
      <c r="B57" s="10"/>
      <c r="C57" s="10"/>
      <c r="D57" s="27"/>
      <c r="E57" s="10"/>
      <c r="F57" s="10"/>
      <c r="G57" s="10"/>
      <c r="H57" s="11"/>
    </row>
  </sheetData>
  <mergeCells count="4">
    <mergeCell ref="G11:H11"/>
    <mergeCell ref="B11:F11"/>
    <mergeCell ref="B36:F36"/>
    <mergeCell ref="G36:H3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Cherbuin</dc:creator>
  <cp:keywords/>
  <dc:description/>
  <cp:lastModifiedBy>Philippe Mayland</cp:lastModifiedBy>
  <cp:lastPrinted>2012-04-19T11:51:05Z</cp:lastPrinted>
  <dcterms:created xsi:type="dcterms:W3CDTF">2012-04-12T06:55:32Z</dcterms:created>
  <dcterms:modified xsi:type="dcterms:W3CDTF">2012-10-11T04:25:16Z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SaveText">
    <vt:lpwstr>Sauver le document Lotus Notes</vt:lpwstr>
  </property>
  <property fmtid="{D5CDD505-2E9C-101B-9397-08002B2CF9AE}" pid="3" name="SW_SaveCloseOfficeText">
    <vt:lpwstr>Sauver et fermer le fichier Office</vt:lpwstr>
  </property>
  <property fmtid="{D5CDD505-2E9C-101B-9397-08002B2CF9AE}" pid="4" name="SW_SaveCloseText">
    <vt:lpwstr>Sauver et fermer le document Lotus Notes</vt:lpwstr>
  </property>
  <property fmtid="{D5CDD505-2E9C-101B-9397-08002B2CF9AE}" pid="5" name="SW_DocUNID">
    <vt:lpwstr>8636F1C4D5DC5C92C12579E500423541</vt:lpwstr>
  </property>
  <property fmtid="{D5CDD505-2E9C-101B-9397-08002B2CF9AE}" pid="6" name="SW_DocHWND">
    <vt:lpwstr>7931084</vt:lpwstr>
  </property>
  <property fmtid="{D5CDD505-2E9C-101B-9397-08002B2CF9AE}" pid="7" name="SW_IntOfficeMacros">
    <vt:lpwstr>Enabled</vt:lpwstr>
  </property>
  <property fmtid="{D5CDD505-2E9C-101B-9397-08002B2CF9AE}" pid="8" name="SW_CustomTitle">
    <vt:lpwstr>SWING Integrator Document</vt:lpwstr>
  </property>
  <property fmtid="{D5CDD505-2E9C-101B-9397-08002B2CF9AE}" pid="9" name="SW_NewDocument">
    <vt:lpwstr/>
  </property>
  <property fmtid="{D5CDD505-2E9C-101B-9397-08002B2CF9AE}" pid="10" name="SW_DialogTitle">
    <vt:lpwstr>SWING Integrator pour Lotus Notes et Office</vt:lpwstr>
  </property>
  <property fmtid="{D5CDD505-2E9C-101B-9397-08002B2CF9AE}" pid="11" name="SW_PromptText">
    <vt:lpwstr>Voulez-vous sauver?</vt:lpwstr>
  </property>
</Properties>
</file>